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ΦΥΛΛΟ ΣΥΜΜ\"/>
    </mc:Choice>
  </mc:AlternateContent>
  <xr:revisionPtr revIDLastSave="0" documentId="13_ncr:1_{675E40F0-B525-4445-8252-3C74C5F41E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D10" i="1"/>
  <c r="B10" i="1"/>
  <c r="C10" i="1" s="1"/>
  <c r="D9" i="1"/>
  <c r="C9" i="1"/>
  <c r="B9" i="1"/>
  <c r="D8" i="1"/>
  <c r="B8" i="1"/>
  <c r="C8" i="1" s="1"/>
  <c r="D7" i="1"/>
  <c r="C7" i="1"/>
  <c r="B7" i="1"/>
  <c r="D6" i="1"/>
  <c r="B6" i="1"/>
  <c r="C6" i="1" s="1"/>
  <c r="D5" i="1"/>
  <c r="C5" i="1"/>
  <c r="B5" i="1"/>
  <c r="D4" i="1"/>
  <c r="B4" i="1"/>
  <c r="C4" i="1" s="1"/>
  <c r="D3" i="1"/>
  <c r="C3" i="1"/>
  <c r="B3" i="1"/>
  <c r="D2" i="1"/>
  <c r="B2" i="1"/>
  <c r="C2" i="1" s="1"/>
</calcChain>
</file>

<file path=xl/sharedStrings.xml><?xml version="1.0" encoding="utf-8"?>
<sst xmlns="http://schemas.openxmlformats.org/spreadsheetml/2006/main" count="11" uniqueCount="11">
  <si>
    <t>Α/Α</t>
  </si>
  <si>
    <t>ΕΙΔΟΣ</t>
  </si>
  <si>
    <t>Μ.Μ</t>
  </si>
  <si>
    <t>ΠΟΣΟΤΗΤΑ</t>
  </si>
  <si>
    <t>ΠΛΗΡΗΣ ΣΥΜΜΟΡΦΩΣΗ 
ΝΑΙ/ΌΧΙ</t>
  </si>
  <si>
    <t>ΠΑΡΑΤΗΡΗΣΕΙΣ</t>
  </si>
  <si>
    <t>ΚΩΔΙΚΟΣ ΠΡΟΫΠΟΛΟΓΙΣΜΟΥ:64.07.0001</t>
  </si>
  <si>
    <t>CPV:30125100-2 ,30191643-5</t>
  </si>
  <si>
    <t xml:space="preserve">Λάρισα   </t>
  </si>
  <si>
    <t>/2023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</si>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</sst>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0"/>
      <name val="Times New Roman"/>
      <family val="1"/>
      <charset val="161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3.%20&#924;&#953;&#954;&#961;&#959;&#960;&#961;&#959;&#956;&#942;&#952;&#949;&#953;&#949;&#962;%20&#932;&#972;&#957;&#949;&#961;%20%20&#934;&#969;&#964;&#959;&#945;&#957;&#964;&#953;&#947;&#961;&#945;&#966;&#953;&#954;&#974;&#957;,%20&#935;&#945;&#961;&#964;&#943;&#945;%20&#913;4-&#913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B1" t="str">
            <v>ΕΙΔΟΣ</v>
          </cell>
          <cell r="C1" t="str">
            <v>ΜΟΝΑΔΑ ΜΕΤΡΗΣΗΣ</v>
          </cell>
          <cell r="D1" t="str">
            <v>ΠΡΟΔΙΑΓΡΑΦΕΣ</v>
          </cell>
          <cell r="E1" t="str">
            <v xml:space="preserve">ΠΟΣΟΤΗΤΑ </v>
          </cell>
          <cell r="F1" t="str">
            <v>Συμμόρφωση</v>
          </cell>
          <cell r="G1" t="str">
            <v>Α/Α</v>
          </cell>
          <cell r="H1" t="str">
            <v xml:space="preserve">ΕΙΔΟΣ </v>
          </cell>
          <cell r="I1" t="str">
            <v>ΚΩΔΙΚΟΣ ΠΡΟΫΠΟΛΟΓΙΣΜΟΥ</v>
          </cell>
          <cell r="J1" t="str">
            <v>CPV</v>
          </cell>
          <cell r="K1" t="str">
            <v>ΣΥΝΟΛΙΚΟ ΚΟΣΤΟΣ 2023</v>
          </cell>
        </row>
        <row r="2">
          <cell r="B2" t="str">
            <v xml:space="preserve">TΟΝΕΡ ΓΙΑ ΤΟ  ΦΩΤΟΑΝΤΙΓΡΑΦΙΚΟ  Ricoh  MP 2501L,LASER RICOH MP 2501E  με αποδ. 10.000 σελ. ΓΝΗΣΙΟ </v>
          </cell>
          <cell r="C2" t="str">
            <v>τεμ.</v>
          </cell>
          <cell r="D2" t="str">
            <v>γνήσιο</v>
          </cell>
          <cell r="E2">
            <v>1</v>
          </cell>
          <cell r="F2" t="str">
            <v>ΝΑΙ</v>
          </cell>
          <cell r="G2">
            <v>1</v>
          </cell>
          <cell r="H2" t="str">
            <v xml:space="preserve">ΑΝΑΛΩΣΙΜΑ ΓΡΑΦΙΚΗΣ ΥΛΗΣ </v>
          </cell>
          <cell r="I2" t="str">
            <v>64.07.0003</v>
          </cell>
          <cell r="J2" t="str">
            <v>30192700-8</v>
          </cell>
        </row>
        <row r="3">
          <cell r="B3" t="str">
            <v xml:space="preserve">ΤΟΝΕΡ  ΓΙΑ  ΤΟ  ΦΩΤΟΤΥΠΙΚΟ AFICIO 2705 LASER (BLACK ΤΟΝΕΡ Τ2220D)  με αποδ. 11.000  σελ.  ΓΝΗΣΙΟ </v>
          </cell>
          <cell r="C3" t="str">
            <v>τεμ.</v>
          </cell>
          <cell r="D3" t="str">
            <v>γνήσιο</v>
          </cell>
          <cell r="E3">
            <v>2</v>
          </cell>
          <cell r="F3" t="str">
            <v>ΌΧΙ</v>
          </cell>
          <cell r="G3">
            <v>2</v>
          </cell>
          <cell r="H3" t="str">
            <v>ΜΕΛΑΝΕΣ -ΤΟΝΕΡ ΕΚΤΥΠΩΤΩΝ</v>
          </cell>
          <cell r="I3" t="str">
            <v>64.07.0007</v>
          </cell>
          <cell r="J3" t="str">
            <v>30125110-5</v>
          </cell>
        </row>
        <row r="4">
          <cell r="B4" t="str">
            <v>ΧΑΡΤΙ Α4 ΛΕΥΚΟ 80 gr (ΠΡΟΣΚΟΜΙΣΗ ΔΕΙΓΜΑΤΟΣ)</v>
          </cell>
          <cell r="C4" t="str">
            <v xml:space="preserve">κουτί των 5 δεσμίδων </v>
          </cell>
          <cell r="D4" t="str">
            <v>500 φύλλα η δεσμίδα</v>
          </cell>
          <cell r="E4">
            <v>400</v>
          </cell>
          <cell r="G4">
            <v>3</v>
          </cell>
          <cell r="H4" t="str">
            <v>ΤΟΝΕΡ ΓΙΑ ΦΩΤΟΑΝΤΙΓΡΑΦΙΚΑ - ΧΑΡΤΙ-ΧΑΡΤΙ ΠΛΟΤΤΕΡ</v>
          </cell>
          <cell r="I4" t="str">
            <v>64.07.0001</v>
          </cell>
          <cell r="J4" t="str">
            <v>30125100-2
30197643-5 30194320-4</v>
          </cell>
        </row>
        <row r="5">
          <cell r="B5" t="str">
            <v xml:space="preserve">ΧΑΡΤΙ  ΡΟΛΛΟ ΓΙΑ PLOTTER (πλάτους  0,914*45,7  μήκους , 80gr) </v>
          </cell>
          <cell r="C5" t="str">
            <v>τεμ.</v>
          </cell>
          <cell r="D5" t="str">
            <v xml:space="preserve">πλάτους  0,914*45,7  μήκους , 80gr </v>
          </cell>
          <cell r="E5">
            <v>50</v>
          </cell>
          <cell r="G5">
            <v>4</v>
          </cell>
          <cell r="H5" t="str">
            <v>ΦΩΤΟΤΥΠΙΕΣ</v>
          </cell>
          <cell r="I5" t="str">
            <v>64.07.0002</v>
          </cell>
          <cell r="J5" t="str">
            <v>79521000-2</v>
          </cell>
        </row>
        <row r="6">
          <cell r="B6" t="str">
            <v xml:space="preserve">ΧΑΡΤΙ  ΡΟΛΛΟ ΓΙΑ PLOTTER (πλάτους  650 cm*50 μήκους , 80gr) </v>
          </cell>
          <cell r="C6" t="str">
            <v>τεμ.</v>
          </cell>
          <cell r="D6" t="str">
            <v xml:space="preserve"> πλάτους  650 cm*50 μήκους , 80gr </v>
          </cell>
          <cell r="E6">
            <v>30</v>
          </cell>
          <cell r="H6" t="str">
            <v xml:space="preserve">ΣΥΝΟΛΟ </v>
          </cell>
        </row>
        <row r="7">
          <cell r="B7" t="str">
            <v>TONEΡ ΓΙΑ ΦΩΤΟΤΥΠΙΚΟ ΜΗΧΑΝΗΜΑ  ΜΧ Β200 SHARP  με απόδοση 8.000  σελ.ΓΝΗΣΙΟ</v>
          </cell>
          <cell r="C7" t="str">
            <v>τεμ.</v>
          </cell>
          <cell r="D7" t="str">
            <v>γνήσιο</v>
          </cell>
          <cell r="E7">
            <v>1</v>
          </cell>
        </row>
        <row r="8">
          <cell r="B8" t="str">
            <v>TONEΡ C-EXV40  ΓΙΑ ΤΟ ΦΩΤΟΤΥΠΙΚΟ ΜΗΧΑΝΗΜΑ  CANON IR 1133A   με απόδοση 6.000 σελίδες,  ΓΝΗΣΙΟ</v>
          </cell>
          <cell r="C8" t="str">
            <v>τεμ.</v>
          </cell>
          <cell r="D8" t="str">
            <v>γνήσιο</v>
          </cell>
          <cell r="E8">
            <v>2</v>
          </cell>
        </row>
        <row r="9">
          <cell r="B9" t="str">
            <v>ΤΟΝΕΡ ΓΙΑ ΦΩΤΟΤΥΠΙΚΟ ΑΣΠΡΟΜΑΥΡΟ Α4 ΜΗΧΑΝΗΜΑ LEXMARK LASER  MX521ade  (με απόδοση  20.000 ΣΕΛ)  (56FX00) ΓΝΗΣΙΟ</v>
          </cell>
          <cell r="C9" t="str">
            <v>τεμ.</v>
          </cell>
          <cell r="D9" t="str">
            <v>γνήσιο</v>
          </cell>
          <cell r="E9">
            <v>7</v>
          </cell>
        </row>
        <row r="10">
          <cell r="B10" t="str">
            <v>ΜΟΝΑΔΑ ΑΠΕΙΚΟΝΙΣΗΣ (ΤΥΜΠΑΝΟ) ΓΙΑ ΤΟ ΦΩΤΟΤΥΠΙΚΟ ΜΗΧΑΝΗΜΑ  LEXMARK LASER  MX521ade   με  αποδ. 60.000 σελ.(56F0Z00) ΓΝΗΣΙΟ</v>
          </cell>
          <cell r="C10" t="str">
            <v>τεμ.</v>
          </cell>
          <cell r="D10" t="str">
            <v>γνήσιο</v>
          </cell>
          <cell r="E10">
            <v>4</v>
          </cell>
        </row>
        <row r="11">
          <cell r="B11" t="str">
            <v>ΧΑΡΤI ΛΕΥΚΟ Α3 (ΠΡΟΣΚΟΜΙΣΗ ΔΕΙΓΜΑΤΟΣ)</v>
          </cell>
          <cell r="C11" t="str">
            <v xml:space="preserve">κουτί των 5 δεσμίδων </v>
          </cell>
          <cell r="D11" t="str">
            <v xml:space="preserve"> 500 φύλλα.η δεσμίδα)</v>
          </cell>
          <cell r="E11">
            <v>50</v>
          </cell>
        </row>
        <row r="13">
          <cell r="E13">
            <v>547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sqref="A1:XFD1048576"/>
    </sheetView>
  </sheetViews>
  <sheetFormatPr defaultRowHeight="15" x14ac:dyDescent="0.25"/>
  <cols>
    <col min="1" max="1" width="4.140625" bestFit="1" customWidth="1"/>
    <col min="2" max="2" width="70.42578125" bestFit="1" customWidth="1"/>
    <col min="3" max="3" width="20.5703125" bestFit="1" customWidth="1"/>
    <col min="4" max="4" width="23.42578125" customWidth="1"/>
    <col min="5" max="5" width="26.42578125" customWidth="1"/>
    <col min="6" max="6" width="29.42578125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/>
    </row>
    <row r="2" spans="1:7" ht="26.25" x14ac:dyDescent="0.25">
      <c r="A2" s="6">
        <v>1</v>
      </c>
      <c r="B2" s="7" t="str">
        <f>[1]Φύλλο1!B2</f>
        <v xml:space="preserve">TΟΝΕΡ ΓΙΑ ΤΟ  ΦΩΤΟΑΝΤΙΓΡΑΦΙΚΟ  Ricoh  MP 2501L,LASER RICOH MP 2501E  με αποδ. 10.000 σελ. ΓΝΗΣΙΟ </v>
      </c>
      <c r="C2" s="8" t="str">
        <f>VLOOKUP(B2,[1]Φύλλο1!B:K,2,FALSE)</f>
        <v>τεμ.</v>
      </c>
      <c r="D2" s="8">
        <f>[1]Φύλλο1!E2</f>
        <v>1</v>
      </c>
      <c r="E2" s="9"/>
      <c r="F2" s="10"/>
      <c r="G2" s="11"/>
    </row>
    <row r="3" spans="1:7" ht="26.25" x14ac:dyDescent="0.25">
      <c r="A3" s="6">
        <v>2</v>
      </c>
      <c r="B3" s="7" t="str">
        <f>[1]Φύλλο1!B3</f>
        <v xml:space="preserve">ΤΟΝΕΡ  ΓΙΑ  ΤΟ  ΦΩΤΟΤΥΠΙΚΟ AFICIO 2705 LASER (BLACK ΤΟΝΕΡ Τ2220D)  με αποδ. 11.000  σελ.  ΓΝΗΣΙΟ </v>
      </c>
      <c r="C3" s="8" t="str">
        <f>VLOOKUP(B3,[1]Φύλλο1!B:K,2,FALSE)</f>
        <v>τεμ.</v>
      </c>
      <c r="D3" s="8">
        <f>[1]Φύλλο1!E3</f>
        <v>2</v>
      </c>
      <c r="E3" s="9"/>
      <c r="F3" s="10"/>
      <c r="G3" s="11"/>
    </row>
    <row r="4" spans="1:7" x14ac:dyDescent="0.25">
      <c r="A4" s="6">
        <v>3</v>
      </c>
      <c r="B4" s="7" t="str">
        <f>[1]Φύλλο1!B4</f>
        <v>ΧΑΡΤΙ Α4 ΛΕΥΚΟ 80 gr (ΠΡΟΣΚΟΜΙΣΗ ΔΕΙΓΜΑΤΟΣ)</v>
      </c>
      <c r="C4" s="8" t="str">
        <f>VLOOKUP(B4,[1]Φύλλο1!B:K,2,FALSE)</f>
        <v xml:space="preserve">κουτί των 5 δεσμίδων </v>
      </c>
      <c r="D4" s="8">
        <f>[1]Φύλλο1!E4</f>
        <v>400</v>
      </c>
      <c r="E4" s="9"/>
      <c r="F4" s="10"/>
      <c r="G4" s="11"/>
    </row>
    <row r="5" spans="1:7" x14ac:dyDescent="0.25">
      <c r="A5" s="6">
        <v>4</v>
      </c>
      <c r="B5" s="7" t="str">
        <f>[1]Φύλλο1!B5</f>
        <v xml:space="preserve">ΧΑΡΤΙ  ΡΟΛΛΟ ΓΙΑ PLOTTER (πλάτους  0,914*45,7  μήκους , 80gr) </v>
      </c>
      <c r="C5" s="8" t="str">
        <f>VLOOKUP(B5,[1]Φύλλο1!B:K,2,FALSE)</f>
        <v>τεμ.</v>
      </c>
      <c r="D5" s="8">
        <f>[1]Φύλλο1!E5</f>
        <v>50</v>
      </c>
      <c r="E5" s="9"/>
      <c r="F5" s="10"/>
      <c r="G5" s="11"/>
    </row>
    <row r="6" spans="1:7" x14ac:dyDescent="0.25">
      <c r="A6" s="6">
        <v>5</v>
      </c>
      <c r="B6" s="7" t="str">
        <f>[1]Φύλλο1!B6</f>
        <v xml:space="preserve">ΧΑΡΤΙ  ΡΟΛΛΟ ΓΙΑ PLOTTER (πλάτους  650 cm*50 μήκους , 80gr) </v>
      </c>
      <c r="C6" s="8" t="str">
        <f>VLOOKUP(B6,[1]Φύλλο1!B:K,2,FALSE)</f>
        <v>τεμ.</v>
      </c>
      <c r="D6" s="8">
        <f>[1]Φύλλο1!E6</f>
        <v>30</v>
      </c>
      <c r="E6" s="9"/>
      <c r="F6" s="10"/>
      <c r="G6" s="11"/>
    </row>
    <row r="7" spans="1:7" ht="26.25" x14ac:dyDescent="0.25">
      <c r="A7" s="6">
        <v>6</v>
      </c>
      <c r="B7" s="7" t="str">
        <f>[1]Φύλλο1!B7</f>
        <v>TONEΡ ΓΙΑ ΦΩΤΟΤΥΠΙΚΟ ΜΗΧΑΝΗΜΑ  ΜΧ Β200 SHARP  με απόδοση 8.000  σελ.ΓΝΗΣΙΟ</v>
      </c>
      <c r="C7" s="8" t="str">
        <f>VLOOKUP(B7,[1]Φύλλο1!B:K,2,FALSE)</f>
        <v>τεμ.</v>
      </c>
      <c r="D7" s="8">
        <f>[1]Φύλλο1!E7</f>
        <v>1</v>
      </c>
      <c r="E7" s="9"/>
      <c r="F7" s="10"/>
      <c r="G7" s="11"/>
    </row>
    <row r="8" spans="1:7" ht="26.25" x14ac:dyDescent="0.25">
      <c r="A8" s="6">
        <v>7</v>
      </c>
      <c r="B8" s="7" t="str">
        <f>[1]Φύλλο1!B8</f>
        <v>TONEΡ C-EXV40  ΓΙΑ ΤΟ ΦΩΤΟΤΥΠΙΚΟ ΜΗΧΑΝΗΜΑ  CANON IR 1133A   με απόδοση 6.000 σελίδες,  ΓΝΗΣΙΟ</v>
      </c>
      <c r="C8" s="8" t="str">
        <f>VLOOKUP(B8,[1]Φύλλο1!B:K,2,FALSE)</f>
        <v>τεμ.</v>
      </c>
      <c r="D8" s="8">
        <f>[1]Φύλλο1!E8</f>
        <v>2</v>
      </c>
      <c r="E8" s="9"/>
      <c r="F8" s="10"/>
      <c r="G8" s="11"/>
    </row>
    <row r="9" spans="1:7" ht="26.25" x14ac:dyDescent="0.25">
      <c r="A9" s="6">
        <v>8</v>
      </c>
      <c r="B9" s="7" t="str">
        <f>[1]Φύλλο1!B9</f>
        <v>ΤΟΝΕΡ ΓΙΑ ΦΩΤΟΤΥΠΙΚΟ ΑΣΠΡΟΜΑΥΡΟ Α4 ΜΗΧΑΝΗΜΑ LEXMARK LASER  MX521ade  (με απόδοση  20.000 ΣΕΛ)  (56FX00) ΓΝΗΣΙΟ</v>
      </c>
      <c r="C9" s="8" t="str">
        <f>VLOOKUP(B9,[1]Φύλλο1!B:K,2,FALSE)</f>
        <v>τεμ.</v>
      </c>
      <c r="D9" s="8">
        <f>[1]Φύλλο1!E9</f>
        <v>7</v>
      </c>
      <c r="E9" s="9"/>
      <c r="F9" s="10"/>
      <c r="G9" s="11"/>
    </row>
    <row r="10" spans="1:7" ht="26.25" x14ac:dyDescent="0.25">
      <c r="A10" s="6">
        <v>9</v>
      </c>
      <c r="B10" s="7" t="str">
        <f>[1]Φύλλο1!B10</f>
        <v>ΜΟΝΑΔΑ ΑΠΕΙΚΟΝΙΣΗΣ (ΤΥΜΠΑΝΟ) ΓΙΑ ΤΟ ΦΩΤΟΤΥΠΙΚΟ ΜΗΧΑΝΗΜΑ  LEXMARK LASER  MX521ade   με  αποδ. 60.000 σελ.(56F0Z00) ΓΝΗΣΙΟ</v>
      </c>
      <c r="C10" s="8" t="str">
        <f>VLOOKUP(B10,[1]Φύλλο1!B:K,2,FALSE)</f>
        <v>τεμ.</v>
      </c>
      <c r="D10" s="8">
        <f>[1]Φύλλο1!E10</f>
        <v>4</v>
      </c>
      <c r="E10" s="9"/>
      <c r="F10" s="10"/>
    </row>
    <row r="11" spans="1:7" x14ac:dyDescent="0.25">
      <c r="A11" s="6">
        <v>10</v>
      </c>
      <c r="B11" s="7" t="str">
        <f>[1]Φύλλο1!B11</f>
        <v>ΧΑΡΤI ΛΕΥΚΟ Α3 (ΠΡΟΣΚΟΜΙΣΗ ΔΕΙΓΜΑΤΟΣ)</v>
      </c>
      <c r="C11" s="8" t="str">
        <f>VLOOKUP(B11,[1]Φύλλο1!B:K,2,FALSE)</f>
        <v xml:space="preserve">κουτί των 5 δεσμίδων </v>
      </c>
      <c r="D11" s="8">
        <f>[1]Φύλλο1!E11</f>
        <v>50</v>
      </c>
      <c r="E11" s="9"/>
      <c r="F11" s="10"/>
    </row>
    <row r="12" spans="1:7" x14ac:dyDescent="0.25">
      <c r="A12" s="12" t="s">
        <v>6</v>
      </c>
      <c r="B12" s="12"/>
      <c r="C12" s="13"/>
      <c r="D12" s="14"/>
      <c r="E12" s="13"/>
      <c r="F12" s="13"/>
    </row>
    <row r="13" spans="1:7" x14ac:dyDescent="0.25">
      <c r="A13" s="12" t="s">
        <v>7</v>
      </c>
      <c r="B13" s="12"/>
      <c r="C13" s="13"/>
      <c r="D13" s="13"/>
      <c r="E13" s="13"/>
      <c r="F13" s="13"/>
    </row>
    <row r="14" spans="1:7" x14ac:dyDescent="0.25">
      <c r="B14" s="15"/>
    </row>
    <row r="15" spans="1:7" x14ac:dyDescent="0.25">
      <c r="B15" s="16" t="s">
        <v>8</v>
      </c>
    </row>
    <row r="16" spans="1:7" x14ac:dyDescent="0.25">
      <c r="B16" s="16" t="s">
        <v>9</v>
      </c>
    </row>
    <row r="17" spans="2:2" x14ac:dyDescent="0.25">
      <c r="B17" s="17" t="s">
        <v>10</v>
      </c>
    </row>
  </sheetData>
  <mergeCells count="2">
    <mergeCell ref="A12:B12"/>
    <mergeCell ref="A13:B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4F43B6-6141-4BA2-83D3-3B3E8233FCA4}">
          <x14:formula1>
            <xm:f>'[3. Μικροπρομήθειες Τόνερ  Φωτοαντιγραφικών, Χαρτία Α4-Α3.xlsx]Φύλλο1'!#REF!</xm:f>
          </x14:formula1>
          <xm:sqref>C2:C11</xm:sqref>
        </x14:dataValidation>
        <x14:dataValidation type="list" allowBlank="1" showInputMessage="1" showErrorMessage="1" xr:uid="{BC3BC4AB-45F1-44BD-9E92-51F8954F2575}">
          <x14:formula1>
            <xm:f>'[3. Μικροπρομήθειες Τόνερ  Φωτοαντιγραφικών, Χαρτία Α4-Α3.xlsx]Φύλλο1'!#REF!</xm:f>
          </x14:formula1>
          <xm:sqref>E2:E11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2023-07-10T09:11:19Z</dcterms:modified>
</cp:coreProperties>
</file>